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80" yWindow="40" windowWidth="25600" windowHeight="16060" activeTab="0"/>
  </bookViews>
  <sheets>
    <sheet name="Datos Dictamen" sheetId="1" r:id="rId1"/>
    <sheet name="Programa de Trabajo (2)" sheetId="2" r:id="rId2"/>
    <sheet name="Bienes-Servicios Incluidos " sheetId="3" r:id="rId3"/>
    <sheet name="Capacitación" sheetId="4" r:id="rId4"/>
    <sheet name="Diagramas o Topologías" sheetId="5" r:id="rId5"/>
    <sheet name="Estudio de Mercado" sheetId="6" r:id="rId6"/>
  </sheets>
  <definedNames>
    <definedName name="Adquisición">'Datos Dictamen'!$C$6:$C$8</definedName>
    <definedName name="Contratación">'Datos Dictamen'!$C$9:$C$13</definedName>
  </definedNames>
  <calcPr fullCalcOnLoad="1"/>
</workbook>
</file>

<file path=xl/sharedStrings.xml><?xml version="1.0" encoding="utf-8"?>
<sst xmlns="http://schemas.openxmlformats.org/spreadsheetml/2006/main" count="212" uniqueCount="143">
  <si>
    <t>Nombre y Tipo de Proyecto</t>
  </si>
  <si>
    <t>Nombre</t>
  </si>
  <si>
    <t>Texto Libre</t>
  </si>
  <si>
    <t>Escriba el nombre del proyecto a dictaminar.</t>
  </si>
  <si>
    <t>Tipo</t>
  </si>
  <si>
    <t>Adquisición</t>
  </si>
  <si>
    <t xml:space="preserve">Seleccione el tipo de dictamen. Debe seleccionar solamente alguna de las opciones listadas. </t>
  </si>
  <si>
    <t>Contratación</t>
  </si>
  <si>
    <t>Arrendamiento</t>
  </si>
  <si>
    <t>Hardware</t>
  </si>
  <si>
    <t xml:space="preserve">En caso de haber seleccionado como tipo de dictamen una adquisición, debe seleccionae el tipo de adquisición del dictamen: hardware, software o actualizaciones de software. Debe seleccionar solamente alguna de las opciones listadas. </t>
  </si>
  <si>
    <t>Software</t>
  </si>
  <si>
    <t>Actualización de Software</t>
  </si>
  <si>
    <t>Desarrollo de Sistemas</t>
  </si>
  <si>
    <t xml:space="preserve">En caso de haber seleccionado como tipo de dictamen una contratación, debe seleccionae el tipo de contratación del dictamen: desarrollo de sistemas,capacitación, mantenimiento, enlaces o servicios. Debe seleccionar solamente alguna de las opciones listadas. </t>
  </si>
  <si>
    <t>Capacitación</t>
  </si>
  <si>
    <t>Mantenimientos</t>
  </si>
  <si>
    <t>Enlaces</t>
  </si>
  <si>
    <t>Servicios</t>
  </si>
  <si>
    <t>Datos del Contacto Responsable del Proceso de Dictaminación</t>
  </si>
  <si>
    <t>Dependencia</t>
  </si>
  <si>
    <t>Puesto</t>
  </si>
  <si>
    <t>Teléfono</t>
  </si>
  <si>
    <t>Correo electrónico</t>
  </si>
  <si>
    <t>Alineación con el Programa Estratégico en Tecnologías de la Información y Comunicaciones</t>
  </si>
  <si>
    <t>Proyecto Estratégico</t>
  </si>
  <si>
    <t>Numérico</t>
  </si>
  <si>
    <t>Escriba la clave del proyecto estratégico establecido en el PETIC.</t>
  </si>
  <si>
    <t>Descripción del Proyecto</t>
  </si>
  <si>
    <t>Objetivo</t>
  </si>
  <si>
    <t>Describa clara y objetivamente el fin (¿por qué y para qué?) del proyecto de adquisición de bienes y/o servicios.</t>
  </si>
  <si>
    <t>Antecedentes</t>
  </si>
  <si>
    <t>Describa el entorno que da origen a la solicitud de adquisición de bienes y/o servicios informáticos, así como de las áreas involucradas y los requerimientos específicos de cada una de ellas.</t>
  </si>
  <si>
    <t>Descripción</t>
  </si>
  <si>
    <t>Describa aquí claramente mediante una explicación ¿en qué consiste su proyecto? No omita detalles técnicos o  funcionales, de tal forma que permita a la(s) persona(s) responsable(s) de evaluarlo tener una idea clara del mismo.</t>
  </si>
  <si>
    <t>Alcance</t>
  </si>
  <si>
    <t>Aquí escriba lo que está considerado y lo que no, dentro del proyecto.</t>
  </si>
  <si>
    <t>Entregables</t>
  </si>
  <si>
    <t>Describa los productos, resultados y/o capacidades de prestar servicios únicos y verificables que deben producirse para considerar terminado el proyecto. Tambien se debe indicar quíen será el responsable de aprobar cada uno de ellos.</t>
  </si>
  <si>
    <t>Justificación</t>
  </si>
  <si>
    <t>Explique las causas, motivos, razones y/o necesidades  que dan sustento al proyecto y por lo tanto lo justifican.</t>
  </si>
  <si>
    <t>Programa de Trabajo</t>
  </si>
  <si>
    <t xml:space="preserve">Bienes y/o Servicios Incluidos </t>
  </si>
  <si>
    <t>Diagramas o Topologías</t>
  </si>
  <si>
    <t>Estudio de Mercado</t>
  </si>
  <si>
    <t>Presente un programa de trabajo que abarque desde el inicio del proyecto hasta su finalización, en el cual indique: actividad, responsable(s) y fechas de cumplimiento. Es importante mencionar que en caso de que existan actividades que estén en función del cumplimiento de otras actividades, éstas deberán incluirse en el programa de trabajo que se indica. En caso de que así lo desee, puede anexar su archivo Project del proyecto en la solicitud en el Sistema de Dictaminación Técnica para cumplir este requisito.</t>
  </si>
  <si>
    <t>No.</t>
  </si>
  <si>
    <t>Actividad</t>
  </si>
  <si>
    <t>Responsable</t>
  </si>
  <si>
    <t>Fecha de Inicio</t>
  </si>
  <si>
    <t>Fecha de conclusión</t>
  </si>
  <si>
    <t>Predecesoras</t>
  </si>
  <si>
    <t>Bienes o Servicios Incluidos</t>
  </si>
  <si>
    <t xml:space="preserve">Llene la tabla con los datos de los bienes o servicios que se pretende adquirir, contratar o arrendar.
- Siempre especifique una unidad de medida.
- Cuando se trate de software siempre especifique la versión.
- En el caso de actualizaciones de software siempre especifique la versión actual y la versión por adquirir.
- En caso de que se necesite especificar algo más sobre un bien o servicio especifíquelo en tipo.
- Siempre especifique el uso del bien o servicio.
</t>
  </si>
  <si>
    <t>Cantidad</t>
  </si>
  <si>
    <t>Unidad de Medida</t>
  </si>
  <si>
    <t>Versión Actual</t>
  </si>
  <si>
    <t>Versión por Adquirir</t>
  </si>
  <si>
    <t>Costo Unitario</t>
  </si>
  <si>
    <t>Costo</t>
  </si>
  <si>
    <t>Iva</t>
  </si>
  <si>
    <t>Tipo de Cambio:</t>
  </si>
  <si>
    <t>Total</t>
  </si>
  <si>
    <t xml:space="preserve">En caso de que la adquisición, contratación o arrendamiento de los bienes o servicios  genere la necesidad de que el personal que hará uso de los mismos sea capacitado, o se trate de servicios de capacitación en sí, se debe incluir la información abajo solicitada. 
</t>
  </si>
  <si>
    <t>Diagrama o Topología de Red</t>
  </si>
  <si>
    <t>Cuando se trate de un proyecto de instalación o adecuación de red, o en su caso, cuando así lo considere necesario para aclarar más en qué consiste el proyecto, deberá anexar el diagrama de red en el cual esquematice la distribución de los dispositivos de red,enlaces de comunicación y equipos de computo.</t>
  </si>
  <si>
    <t>El estudio de mercado debe considerar como mínimo, tres diferentes proveedores. La excepción es solo para el caso donde existan razones justificadas de una marca determinada o proveedor único, conforme a lo dispuesto en la Ley de Adquisiciones y su Reglamento.</t>
  </si>
  <si>
    <t>Concepto</t>
  </si>
  <si>
    <t>Proveedor 1</t>
  </si>
  <si>
    <t>Proveedor 2</t>
  </si>
  <si>
    <t>Proveedor 3</t>
  </si>
  <si>
    <t>Nombre del proveedor o Razón social</t>
  </si>
  <si>
    <t>Bien o servicio</t>
  </si>
  <si>
    <t>Marca</t>
  </si>
  <si>
    <t>Tiempo de Entrega</t>
  </si>
  <si>
    <t>Período de Garantía</t>
  </si>
  <si>
    <t>Asistencia Técnica Incluida</t>
  </si>
  <si>
    <t>Instalación</t>
  </si>
  <si>
    <t>Pruebas</t>
  </si>
  <si>
    <t>URL</t>
  </si>
  <si>
    <t>Vigencia de la Propuesta</t>
  </si>
  <si>
    <t>Secretaría de Cultura</t>
  </si>
  <si>
    <t>Moneda: moneda nacional</t>
  </si>
  <si>
    <t>30 dias</t>
  </si>
  <si>
    <t>C. Karlos I ssac García Santiago</t>
  </si>
  <si>
    <t>Subdirector de Desarrollo Informático</t>
  </si>
  <si>
    <t>1719-3023</t>
  </si>
  <si>
    <t>kgarcias@cultura.df.gob.mx</t>
  </si>
  <si>
    <t>PIEZA</t>
  </si>
  <si>
    <t>BIEN</t>
  </si>
  <si>
    <t>VARIAS</t>
  </si>
  <si>
    <t>no aplica</t>
  </si>
  <si>
    <t>NO APLICA</t>
  </si>
  <si>
    <t>Directora de Recursos Materiales y Servicios Generales</t>
  </si>
  <si>
    <t>Subdirección de Desarrollo Informático</t>
  </si>
  <si>
    <t>Emisión de dictamen técnica de adquisición favorable</t>
  </si>
  <si>
    <t>Comisión de Gobierno Electrónico</t>
  </si>
  <si>
    <t>Entrega y verificación de equipo de cómputo</t>
  </si>
  <si>
    <t>Entrega de puesta en marcha de equipo al responsable del proyecto</t>
  </si>
  <si>
    <t>Crear un centro cultural en el que se brinden capacitación y conocimientos de ultima generación, que apoyen el desarrollo y ejecución de proyectos culturales de calidad, así como ser la incubadora de pequeñas empresas del mismo rubro.</t>
  </si>
  <si>
    <t xml:space="preserve">Iniciación de un espacio en el que se presente la vertiente de la tecnología como parte de nuestra cultura y a través de la cual se realizan, desarrollan y ejecutan proyectos culturales que sean competitivos y atractivos </t>
  </si>
  <si>
    <t>Adquisición de equipo de cómputo a través del cual se realizarán las conferencias, capacitación, talleres, cursos y demás actividades se llevaran a cabo en las instalaciones del Rule, así como el apoyo en las actividades administrativas necesarias para su funcionamiento.</t>
  </si>
  <si>
    <t xml:space="preserve">Elaboración de documentación para dictaminación técnica y  tramité </t>
  </si>
  <si>
    <t>Realización de proceso de licitación pública para la adquisición de los bienes</t>
  </si>
  <si>
    <t>07 de Octubre de 2016</t>
  </si>
  <si>
    <t>Instalación y configuración de equipo de computo en las instalaciones del  Rule</t>
  </si>
  <si>
    <t>28 de Octubre de 2016</t>
  </si>
  <si>
    <t>------</t>
  </si>
  <si>
    <t>2-E-Servicios</t>
  </si>
  <si>
    <t>FIREWALL</t>
  </si>
  <si>
    <t>IMPRESORA 3D CÓDIGO ABIERTO</t>
  </si>
  <si>
    <t>IMPRESORA 3D  DE MARCA</t>
  </si>
  <si>
    <t>NAS</t>
  </si>
  <si>
    <t>SISTEMA DE TELEFONÍA IP</t>
  </si>
  <si>
    <t>SITEMA DE VIDEO CONFERENCIA</t>
  </si>
  <si>
    <t>SWITCH CAPA 2</t>
  </si>
  <si>
    <t>SWITCH CAPA 3</t>
  </si>
  <si>
    <t>CASCO DE REALIDAD VIRTUAL DE PATENTE</t>
  </si>
  <si>
    <t>CASCO DE REALIDAD VIRTUAL OPEN SOURCE</t>
  </si>
  <si>
    <t>PANTALLA DE PLASMA 42" SMART TV</t>
  </si>
  <si>
    <t>TELEFONO IP</t>
  </si>
  <si>
    <t>CENTRO DE MAQUINADO CNC</t>
  </si>
  <si>
    <t>COMPUTADORA ALL IN ONE DE 27"</t>
  </si>
  <si>
    <t>6 Computadora all in one, 1 Firewall, 2 Iimpresoras 3D, 1 NAS, 1 Sistema de telfonia IP, 1 Sistema de video conferencia, 2 Switch, 4 Cascos de realidad virtual, 6 Pantallas  SMART TV, 10 Telefonos IP Y 1 Centro de maquinado CNC</t>
  </si>
  <si>
    <t>MAS GEOSCIENCES, S.A. DE C.V.</t>
  </si>
  <si>
    <t>20 dias</t>
  </si>
  <si>
    <t>90 dias habiles</t>
  </si>
  <si>
    <t>De acuerdo al fabricante</t>
  </si>
  <si>
    <t>ADMINISTRACIÓN Y SERVICIOS CON TECNOLOGIAS DE LA INFORMACIÓN ADSERTI, S.A. DE C.V.</t>
  </si>
  <si>
    <t>PANTALLA DE LED 32" SMART TV</t>
  </si>
  <si>
    <t xml:space="preserve">La Secretaria de Cultura es una entidad que siempre esta en una constante busqueda de estrategias para el desarrollo y difusión de la Cultura; tanto así, que aun contando con una serie de recintos a través de los cuales se realizan las "estandarizadas" actividades culturales; se aventuro a la implementación del concepto de Fabricas de Artes y Oficios (FARO),  que son lugares que se han rescatado tanto estructural como socialmente; a través de la realización de actividades como la impartición de danza contemporanea, encuadernación, periodismo comunitario y radio, lengua de señas y varios más. Esta iniciativa comenzo con el Faro Oriente y debido al exito del mismo, se continuo este proyecto y actualmente suman cinco. Sin embargo; en esta busqueda la Secretaría considera que es el momento de dar el siguiente paso, el ampliar e integrar los conceptos y herramientas tecnologias a la producción cultural.  </t>
  </si>
  <si>
    <t>La Factoría Cultural Digital surge como la opción para la integración de la técnologia y sus beneficios en pro de la cultura; en este lugar sera un espacio en donde se brindará el conocimiento de uso y aplicación de herramientas y técnicas de actualidad para el desarrollo y ejecución de proyectos culturales. Dentro de este lugar se contara con tres grandes divisiones: el Centro Cultural Digital, que será un espacio en el que se mezclaran las artes, la ciencia y la tecnología para apoyar el aprendizaje a través del diseño de expredimentos digitales, electrónicos y mecánicos; a través de recursos tecnologicos de última generación. Incubadora de Pequeñas Empresas Culturales,  esta área proporcionara las herramientas técnicas y administrativas para el desarrollo y ejecución de proyectos y micro emprendimientos culturales y por último la Galeria de Arte, en donde se brindará un espacio para que los jovenes creadores expongan sus trabajos y de esta forma abrir al pública a las nuevas y creativas formas de expresión. Dado que esta iniciativa se instalara en una cede totalmente renovada, la adquisición de todos los conceptos que comprenden su infraestructura es totalmente indispensable para su puesta en marcha, por esta razón es que se solicita la dictaminación para la adquisición en lo que corresponde a la materia informática, de los bienes que serán requeridos para llevar a cabo las actividades dentro de este recinto.</t>
  </si>
  <si>
    <t>El rule (Factoría Cultural Digital)</t>
  </si>
  <si>
    <t xml:space="preserve">Nombre, puesto, teléfono y correo  electrónico de la persona responsable de dar seguimiento al proceso de dictaminación. Estos datos son obligatorios y es responsabilidad del encargado de dar seguimiento a la solicitud el proporcionar la información correcta. En caso de requerir información adicional para hacer alguna aclaración con respecto al proyecto, el personal de la Dirección de Política Informática en la DGGTIC, utilizará está información para ponerse en contacto con la persona responsable. </t>
  </si>
  <si>
    <t>01 de Septiembre de 2016</t>
  </si>
  <si>
    <t>26 de Agosto de 2016</t>
  </si>
  <si>
    <t>Almacén y Subdirección de Desarrollo Informático</t>
  </si>
  <si>
    <t>Noviembre 2016</t>
  </si>
  <si>
    <t>23 de Septiembre de 2016</t>
  </si>
  <si>
    <t>22 de Septiembre de 2016</t>
  </si>
  <si>
    <t xml:space="preserve">10 de Octubre de 2016 </t>
  </si>
  <si>
    <t>12 de Octubre de 2016</t>
  </si>
  <si>
    <t>13 de Octubre de 2016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</si>
</sst>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80A]#,##0.00"/>
  </numFmts>
  <fonts count="51">
    <font>
      <sz val="10"/>
      <name val="Arial"/>
      <family val="0"/>
    </font>
    <font>
      <b/>
      <sz val="10"/>
      <name val="Arial"/>
      <family val="2"/>
    </font>
    <font>
      <b/>
      <sz val="12"/>
      <name val="Times New Roman"/>
      <family val="1"/>
    </font>
    <font>
      <b/>
      <sz val="10"/>
      <name val="Times New Roman"/>
      <family val="1"/>
    </font>
    <font>
      <sz val="10"/>
      <name val="Times New Roman"/>
      <family val="1"/>
    </font>
    <font>
      <u val="single"/>
      <sz val="10"/>
      <color indexed="12"/>
      <name val="Arial"/>
      <family val="0"/>
    </font>
    <font>
      <b/>
      <sz val="10"/>
      <color indexed="10"/>
      <name val="Times New Roman"/>
      <family val="1"/>
    </font>
    <font>
      <b/>
      <sz val="12"/>
      <color indexed="12"/>
      <name val="Times New Roman"/>
      <family val="1"/>
    </font>
    <font>
      <sz val="12"/>
      <name val="Arial"/>
      <family val="0"/>
    </font>
    <font>
      <sz val="1"/>
      <name val="Arial"/>
      <family val="0"/>
    </font>
    <font>
      <b/>
      <sz val="12"/>
      <name val="Arial"/>
      <family val="0"/>
    </font>
    <font>
      <sz val="8"/>
      <name val="Arial"/>
      <family val="0"/>
    </font>
    <font>
      <sz val="10"/>
      <name val="Arial Narrow"/>
      <family val="2"/>
    </font>
    <font>
      <sz val="12"/>
      <name val="Abadi MT Condensed Light"/>
      <family val="0"/>
    </font>
    <font>
      <b/>
      <sz val="10"/>
      <name val="Arial Narrow"/>
      <family val="0"/>
    </font>
    <font>
      <sz val="12"/>
      <color indexed="8"/>
      <name val="Calibri"/>
      <family val="2"/>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i/>
      <sz val="12"/>
      <color indexed="23"/>
      <name val="Calibri"/>
      <family val="2"/>
    </font>
    <font>
      <u val="single"/>
      <sz val="10"/>
      <color indexed="36"/>
      <name val="Arial"/>
      <family val="2"/>
    </font>
    <font>
      <sz val="12"/>
      <color indexed="14"/>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indexed="8"/>
      </top>
      <bottom style="thin">
        <color rgb="FF000000"/>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22"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85">
    <xf numFmtId="0" fontId="0" fillId="0" borderId="0" xfId="0" applyAlignment="1">
      <alignment/>
    </xf>
    <xf numFmtId="0" fontId="1" fillId="0" borderId="0" xfId="0" applyFont="1" applyAlignment="1">
      <alignment/>
    </xf>
    <xf numFmtId="0" fontId="3"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xf>
    <xf numFmtId="0" fontId="3" fillId="0" borderId="10" xfId="0" applyFont="1" applyFill="1" applyBorder="1" applyAlignment="1">
      <alignment vertical="top" wrapText="1"/>
    </xf>
    <xf numFmtId="0" fontId="4" fillId="0" borderId="0" xfId="0" applyFont="1" applyBorder="1" applyAlignment="1">
      <alignment vertical="top" wrapText="1"/>
    </xf>
    <xf numFmtId="0" fontId="6"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wrapText="1"/>
    </xf>
    <xf numFmtId="0" fontId="3" fillId="0" borderId="0" xfId="0" applyFont="1" applyBorder="1" applyAlignment="1">
      <alignment vertical="top" wrapText="1"/>
    </xf>
    <xf numFmtId="0" fontId="4" fillId="0" borderId="0"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Border="1" applyAlignment="1">
      <alignment vertical="center" wrapText="1"/>
    </xf>
    <xf numFmtId="0" fontId="0" fillId="0" borderId="0" xfId="0" applyAlignment="1">
      <alignment wrapText="1"/>
    </xf>
    <xf numFmtId="0" fontId="0" fillId="0" borderId="0" xfId="0" applyFont="1" applyAlignment="1">
      <alignment/>
    </xf>
    <xf numFmtId="0" fontId="0" fillId="0" borderId="0" xfId="0" applyAlignment="1">
      <alignment horizontal="left"/>
    </xf>
    <xf numFmtId="0" fontId="3" fillId="0" borderId="10" xfId="0" applyFont="1" applyBorder="1" applyAlignment="1">
      <alignment vertical="center" wrapText="1"/>
    </xf>
    <xf numFmtId="0" fontId="1" fillId="0" borderId="10" xfId="0" applyFont="1" applyBorder="1" applyAlignment="1">
      <alignment vertical="center"/>
    </xf>
    <xf numFmtId="0" fontId="4" fillId="0" borderId="10" xfId="0" applyFont="1" applyFill="1" applyBorder="1" applyAlignment="1">
      <alignment horizontal="left" vertical="top" wrapText="1"/>
    </xf>
    <xf numFmtId="0" fontId="0" fillId="0" borderId="0" xfId="0" applyFont="1" applyAlignment="1">
      <alignment horizontal="center"/>
    </xf>
    <xf numFmtId="0" fontId="0" fillId="0" borderId="10" xfId="0" applyFont="1" applyBorder="1" applyAlignment="1">
      <alignment/>
    </xf>
    <xf numFmtId="0" fontId="0" fillId="0" borderId="10" xfId="0" applyFont="1" applyBorder="1" applyAlignment="1">
      <alignment vertical="top" wrapText="1"/>
    </xf>
    <xf numFmtId="170" fontId="0" fillId="0" borderId="10" xfId="0" applyNumberFormat="1" applyFont="1" applyBorder="1" applyAlignment="1">
      <alignment vertical="center" wrapText="1"/>
    </xf>
    <xf numFmtId="0" fontId="0" fillId="0" borderId="10" xfId="0" applyFont="1" applyBorder="1" applyAlignment="1">
      <alignment vertical="center" wrapText="1"/>
    </xf>
    <xf numFmtId="170" fontId="4" fillId="0" borderId="10" xfId="0" applyNumberFormat="1" applyFont="1" applyBorder="1" applyAlignment="1">
      <alignment vertical="top" wrapText="1"/>
    </xf>
    <xf numFmtId="170" fontId="0" fillId="0" borderId="0" xfId="0" applyNumberFormat="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8" fillId="0" borderId="0" xfId="0" applyFont="1" applyAlignment="1">
      <alignment horizontal="left" vertical="top" wrapText="1" indent="15"/>
    </xf>
    <xf numFmtId="0" fontId="9" fillId="0" borderId="0" xfId="0" applyFont="1" applyAlignment="1">
      <alignment vertical="center"/>
    </xf>
    <xf numFmtId="0" fontId="5" fillId="0" borderId="10" xfId="50" applyBorder="1" applyAlignment="1">
      <alignment/>
    </xf>
    <xf numFmtId="0" fontId="0" fillId="0" borderId="0" xfId="0" applyFont="1" applyFill="1" applyBorder="1" applyAlignment="1">
      <alignment/>
    </xf>
    <xf numFmtId="0" fontId="0" fillId="0" borderId="14" xfId="0" applyBorder="1" applyAlignment="1">
      <alignment vertical="center"/>
    </xf>
    <xf numFmtId="0" fontId="0" fillId="0" borderId="15" xfId="0" applyBorder="1" applyAlignment="1">
      <alignment vertical="center"/>
    </xf>
    <xf numFmtId="0" fontId="10" fillId="0" borderId="0" xfId="0" applyFont="1" applyAlignment="1">
      <alignment horizontal="right"/>
    </xf>
    <xf numFmtId="0" fontId="0" fillId="0" borderId="0" xfId="0" applyAlignment="1">
      <alignment horizontal="left" indent="2"/>
    </xf>
    <xf numFmtId="170" fontId="0" fillId="0" borderId="10" xfId="0" applyNumberFormat="1" applyFont="1" applyBorder="1" applyAlignment="1" quotePrefix="1">
      <alignment/>
    </xf>
    <xf numFmtId="0" fontId="4" fillId="0" borderId="16" xfId="0" applyFont="1" applyFill="1" applyBorder="1" applyAlignment="1">
      <alignment horizontal="justify" vertical="top" wrapText="1"/>
    </xf>
    <xf numFmtId="49" fontId="12" fillId="0" borderId="10" xfId="0" applyNumberFormat="1" applyFont="1" applyBorder="1" applyAlignment="1">
      <alignment vertical="top" wrapText="1"/>
    </xf>
    <xf numFmtId="1" fontId="12" fillId="0" borderId="10" xfId="0" applyNumberFormat="1" applyFont="1" applyBorder="1" applyAlignment="1">
      <alignment vertical="top" wrapText="1"/>
    </xf>
    <xf numFmtId="0" fontId="5" fillId="0" borderId="10" xfId="50" applyBorder="1" applyAlignment="1">
      <alignment vertical="top" wrapText="1"/>
    </xf>
    <xf numFmtId="0" fontId="12" fillId="0" borderId="10" xfId="0" applyFont="1" applyBorder="1" applyAlignment="1">
      <alignment vertical="top" wrapText="1"/>
    </xf>
    <xf numFmtId="0" fontId="12" fillId="0" borderId="10" xfId="0" applyFont="1" applyFill="1" applyBorder="1" applyAlignment="1">
      <alignment vertical="top" wrapText="1"/>
    </xf>
    <xf numFmtId="170" fontId="12" fillId="0" borderId="10" xfId="0" applyNumberFormat="1" applyFont="1" applyBorder="1" applyAlignment="1">
      <alignment vertical="top" wrapText="1"/>
    </xf>
    <xf numFmtId="170" fontId="12" fillId="0" borderId="10" xfId="0" applyNumberFormat="1" applyFont="1" applyFill="1" applyBorder="1" applyAlignment="1">
      <alignment vertical="top" wrapText="1"/>
    </xf>
    <xf numFmtId="0" fontId="12" fillId="0" borderId="10" xfId="0" applyFont="1" applyBorder="1" applyAlignment="1">
      <alignment wrapText="1"/>
    </xf>
    <xf numFmtId="0" fontId="3" fillId="0" borderId="10" xfId="0" applyFont="1" applyBorder="1" applyAlignment="1">
      <alignment horizontal="center"/>
    </xf>
    <xf numFmtId="0" fontId="0" fillId="0" borderId="10" xfId="0" applyBorder="1" applyAlignment="1">
      <alignment wrapText="1"/>
    </xf>
    <xf numFmtId="0" fontId="8" fillId="0" borderId="10" xfId="0" applyFont="1" applyBorder="1" applyAlignment="1">
      <alignment wrapText="1"/>
    </xf>
    <xf numFmtId="0" fontId="0" fillId="0" borderId="10" xfId="0" applyBorder="1" applyAlignment="1" quotePrefix="1">
      <alignment horizontal="right" wrapText="1"/>
    </xf>
    <xf numFmtId="15" fontId="0" fillId="0" borderId="10" xfId="0" applyNumberFormat="1" applyFont="1" applyBorder="1" applyAlignment="1" quotePrefix="1">
      <alignment horizontal="center" wrapText="1"/>
    </xf>
    <xf numFmtId="15" fontId="0" fillId="0" borderId="10" xfId="0" applyNumberFormat="1" applyBorder="1" applyAlignment="1" quotePrefix="1">
      <alignment horizontal="center" wrapText="1"/>
    </xf>
    <xf numFmtId="0" fontId="8" fillId="0" borderId="17" xfId="0" applyFont="1" applyBorder="1" applyAlignment="1">
      <alignment wrapText="1"/>
    </xf>
    <xf numFmtId="0" fontId="0" fillId="0" borderId="13" xfId="0" applyBorder="1" applyAlignment="1" quotePrefix="1">
      <alignment horizontal="right" wrapText="1"/>
    </xf>
    <xf numFmtId="0" fontId="0" fillId="0" borderId="14" xfId="0" applyBorder="1" applyAlignment="1">
      <alignment wrapText="1"/>
    </xf>
    <xf numFmtId="0" fontId="8" fillId="0" borderId="16" xfId="0" applyFont="1" applyBorder="1" applyAlignment="1">
      <alignment wrapText="1"/>
    </xf>
    <xf numFmtId="15" fontId="0" fillId="0" borderId="14" xfId="0" applyNumberFormat="1" applyFont="1" applyBorder="1" applyAlignment="1" quotePrefix="1">
      <alignment horizontal="center" wrapText="1"/>
    </xf>
    <xf numFmtId="15" fontId="0" fillId="0" borderId="14" xfId="0" applyNumberFormat="1" applyBorder="1" applyAlignment="1" quotePrefix="1">
      <alignment horizontal="center" wrapText="1"/>
    </xf>
    <xf numFmtId="0" fontId="13"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9" xfId="0" applyFont="1" applyBorder="1" applyAlignment="1">
      <alignment horizontal="center" vertical="center" wrapText="1"/>
    </xf>
    <xf numFmtId="0" fontId="13" fillId="0" borderId="19" xfId="0" applyFont="1" applyBorder="1" applyAlignment="1">
      <alignment vertical="center" wrapText="1"/>
    </xf>
    <xf numFmtId="0" fontId="12" fillId="0" borderId="10" xfId="0" applyFont="1" applyBorder="1" applyAlignment="1">
      <alignment/>
    </xf>
    <xf numFmtId="0" fontId="12" fillId="0" borderId="10" xfId="0" applyFont="1" applyFill="1" applyBorder="1" applyAlignment="1">
      <alignment/>
    </xf>
    <xf numFmtId="0" fontId="12" fillId="0" borderId="10" xfId="0" applyFont="1" applyBorder="1" applyAlignment="1">
      <alignment horizontal="center" vertical="center"/>
    </xf>
    <xf numFmtId="0" fontId="1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top" wrapText="1"/>
    </xf>
    <xf numFmtId="170" fontId="14" fillId="0" borderId="10" xfId="0" applyNumberFormat="1" applyFont="1" applyBorder="1" applyAlignment="1">
      <alignment horizontal="center" vertical="center" wrapText="1"/>
    </xf>
    <xf numFmtId="170" fontId="0" fillId="0" borderId="10" xfId="0" applyNumberFormat="1" applyFont="1" applyBorder="1" applyAlignment="1">
      <alignment vertical="top" wrapText="1"/>
    </xf>
    <xf numFmtId="17" fontId="13" fillId="0" borderId="19" xfId="0" applyNumberFormat="1" applyFont="1" applyBorder="1" applyAlignment="1" quotePrefix="1">
      <alignment horizontal="center" vertical="center" wrapText="1"/>
    </xf>
    <xf numFmtId="0" fontId="2" fillId="33" borderId="0" xfId="0" applyFont="1" applyFill="1" applyBorder="1" applyAlignment="1">
      <alignment/>
    </xf>
    <xf numFmtId="0" fontId="3"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vertical="top" wrapText="1"/>
    </xf>
    <xf numFmtId="0" fontId="7" fillId="33" borderId="0" xfId="50" applyNumberFormat="1" applyFont="1" applyFill="1" applyBorder="1" applyAlignment="1" applyProtection="1">
      <alignment/>
      <protection/>
    </xf>
    <xf numFmtId="0" fontId="3" fillId="0" borderId="10" xfId="0" applyFont="1" applyBorder="1" applyAlignment="1">
      <alignment vertical="top" wrapText="1"/>
    </xf>
    <xf numFmtId="0" fontId="3" fillId="0" borderId="10" xfId="0" applyFont="1" applyFill="1" applyBorder="1" applyAlignment="1">
      <alignment horizontal="center" vertical="top" wrapText="1"/>
    </xf>
    <xf numFmtId="0" fontId="2" fillId="33" borderId="0" xfId="0" applyFont="1" applyFill="1" applyBorder="1" applyAlignment="1">
      <alignment horizontal="left"/>
    </xf>
    <xf numFmtId="0" fontId="4" fillId="0" borderId="2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2</xdr:row>
      <xdr:rowOff>133350</xdr:rowOff>
    </xdr:from>
    <xdr:to>
      <xdr:col>5</xdr:col>
      <xdr:colOff>781050</xdr:colOff>
      <xdr:row>67</xdr:row>
      <xdr:rowOff>66675</xdr:rowOff>
    </xdr:to>
    <xdr:pic>
      <xdr:nvPicPr>
        <xdr:cNvPr id="1" name="Imagen 1" descr="rule-topografias con sw capa 2.jpg"/>
        <xdr:cNvPicPr preferRelativeResize="1">
          <a:picLocks noChangeAspect="1"/>
        </xdr:cNvPicPr>
      </xdr:nvPicPr>
      <xdr:blipFill>
        <a:blip r:embed="rId1"/>
        <a:stretch>
          <a:fillRect/>
        </a:stretch>
      </xdr:blipFill>
      <xdr:spPr>
        <a:xfrm>
          <a:off x="647700" y="781050"/>
          <a:ext cx="6848475" cy="1057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garcias@cultura.df.gob.mx"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46"/>
  <sheetViews>
    <sheetView tabSelected="1" zoomScale="125" zoomScaleNormal="125" workbookViewId="0" topLeftCell="A1">
      <selection activeCell="B19" sqref="B19"/>
    </sheetView>
  </sheetViews>
  <sheetFormatPr defaultColWidth="11.57421875" defaultRowHeight="12.75"/>
  <cols>
    <col min="1" max="1" width="24.8515625" style="1" customWidth="1"/>
    <col min="2" max="2" width="119.7109375" style="0" customWidth="1"/>
    <col min="3" max="3" width="23.421875" style="0" customWidth="1"/>
    <col min="4" max="4" width="55.421875" style="0" customWidth="1"/>
    <col min="5" max="16384" width="11.421875" style="0" customWidth="1"/>
  </cols>
  <sheetData>
    <row r="1" spans="1:4" ht="15">
      <c r="A1" s="75" t="s">
        <v>0</v>
      </c>
      <c r="B1" s="75"/>
      <c r="C1" s="75"/>
      <c r="D1" s="75"/>
    </row>
    <row r="2" spans="1:4" ht="39" customHeight="1">
      <c r="A2" s="2" t="s">
        <v>1</v>
      </c>
      <c r="B2" s="3" t="s">
        <v>132</v>
      </c>
      <c r="C2" s="4" t="s">
        <v>2</v>
      </c>
      <c r="D2" s="5" t="s">
        <v>3</v>
      </c>
    </row>
    <row r="3" spans="1:4" ht="12.75" customHeight="1">
      <c r="A3" s="76" t="s">
        <v>4</v>
      </c>
      <c r="B3" s="77" t="s">
        <v>5</v>
      </c>
      <c r="C3" s="4" t="s">
        <v>5</v>
      </c>
      <c r="D3" s="78" t="s">
        <v>6</v>
      </c>
    </row>
    <row r="4" spans="1:6" ht="12">
      <c r="A4" s="76"/>
      <c r="B4" s="77"/>
      <c r="C4" s="4" t="s">
        <v>7</v>
      </c>
      <c r="D4" s="78"/>
      <c r="F4" s="7"/>
    </row>
    <row r="5" spans="1:6" ht="12">
      <c r="A5" s="76"/>
      <c r="B5" s="77"/>
      <c r="C5" s="4" t="s">
        <v>8</v>
      </c>
      <c r="D5" s="78"/>
      <c r="F5" s="7"/>
    </row>
    <row r="6" spans="1:6" ht="19.5" customHeight="1">
      <c r="A6" s="76" t="s">
        <v>5</v>
      </c>
      <c r="B6" s="79" t="s">
        <v>9</v>
      </c>
      <c r="C6" s="4" t="s">
        <v>9</v>
      </c>
      <c r="D6" s="78" t="s">
        <v>10</v>
      </c>
      <c r="F6" s="7"/>
    </row>
    <row r="7" spans="1:6" ht="19.5" customHeight="1">
      <c r="A7" s="76"/>
      <c r="B7" s="79"/>
      <c r="C7" s="4" t="s">
        <v>11</v>
      </c>
      <c r="D7" s="78"/>
      <c r="F7" s="7"/>
    </row>
    <row r="8" spans="1:6" ht="19.5" customHeight="1">
      <c r="A8" s="76"/>
      <c r="B8" s="79"/>
      <c r="C8" s="4" t="s">
        <v>12</v>
      </c>
      <c r="D8" s="78"/>
      <c r="F8" s="7"/>
    </row>
    <row r="9" spans="1:4" ht="12.75" customHeight="1">
      <c r="A9" s="76" t="s">
        <v>7</v>
      </c>
      <c r="B9" s="79"/>
      <c r="C9" s="4" t="s">
        <v>13</v>
      </c>
      <c r="D9" s="78" t="s">
        <v>14</v>
      </c>
    </row>
    <row r="10" spans="1:4" ht="12">
      <c r="A10" s="76"/>
      <c r="B10" s="79"/>
      <c r="C10" s="4" t="s">
        <v>15</v>
      </c>
      <c r="D10" s="78"/>
    </row>
    <row r="11" spans="1:4" ht="12">
      <c r="A11" s="76"/>
      <c r="B11" s="79"/>
      <c r="C11" s="4" t="s">
        <v>16</v>
      </c>
      <c r="D11" s="78"/>
    </row>
    <row r="12" spans="1:4" ht="12">
      <c r="A12" s="76"/>
      <c r="B12" s="79"/>
      <c r="C12" s="4" t="s">
        <v>17</v>
      </c>
      <c r="D12" s="78"/>
    </row>
    <row r="13" spans="1:4" ht="12">
      <c r="A13" s="76"/>
      <c r="B13" s="79"/>
      <c r="C13" s="4" t="s">
        <v>18</v>
      </c>
      <c r="D13" s="78"/>
    </row>
    <row r="15" spans="1:4" ht="15">
      <c r="A15" s="75" t="s">
        <v>19</v>
      </c>
      <c r="B15" s="75"/>
      <c r="C15" s="75"/>
      <c r="D15" s="75"/>
    </row>
    <row r="16" spans="1:4" ht="25.5" customHeight="1">
      <c r="A16" s="2" t="s">
        <v>20</v>
      </c>
      <c r="B16" s="42" t="s">
        <v>81</v>
      </c>
      <c r="C16" s="4" t="s">
        <v>2</v>
      </c>
      <c r="D16" s="78" t="s">
        <v>133</v>
      </c>
    </row>
    <row r="17" spans="1:4" ht="25.5" customHeight="1">
      <c r="A17" s="2" t="s">
        <v>1</v>
      </c>
      <c r="B17" s="42" t="s">
        <v>84</v>
      </c>
      <c r="C17" s="4"/>
      <c r="D17" s="78"/>
    </row>
    <row r="18" spans="1:4" ht="25.5" customHeight="1">
      <c r="A18" s="2" t="s">
        <v>21</v>
      </c>
      <c r="B18" s="42" t="s">
        <v>85</v>
      </c>
      <c r="C18" s="4" t="s">
        <v>2</v>
      </c>
      <c r="D18" s="78"/>
    </row>
    <row r="19" spans="1:4" ht="25.5" customHeight="1">
      <c r="A19" s="2" t="s">
        <v>22</v>
      </c>
      <c r="B19" s="43" t="s">
        <v>86</v>
      </c>
      <c r="C19" s="4" t="s">
        <v>2</v>
      </c>
      <c r="D19" s="78"/>
    </row>
    <row r="20" spans="1:4" ht="25.5" customHeight="1">
      <c r="A20" s="2" t="s">
        <v>23</v>
      </c>
      <c r="B20" s="44" t="s">
        <v>87</v>
      </c>
      <c r="C20" s="4" t="s">
        <v>2</v>
      </c>
      <c r="D20" s="78"/>
    </row>
    <row r="22" spans="1:4" ht="15">
      <c r="A22" s="75" t="s">
        <v>24</v>
      </c>
      <c r="B22" s="75"/>
      <c r="C22" s="75"/>
      <c r="D22" s="75"/>
    </row>
    <row r="23" spans="1:4" ht="19.5" customHeight="1">
      <c r="A23" s="2" t="s">
        <v>25</v>
      </c>
      <c r="B23" s="8" t="s">
        <v>108</v>
      </c>
      <c r="C23" s="4" t="s">
        <v>26</v>
      </c>
      <c r="D23" s="5" t="s">
        <v>27</v>
      </c>
    </row>
    <row r="25" spans="1:4" ht="15">
      <c r="A25" s="75" t="s">
        <v>28</v>
      </c>
      <c r="B25" s="75"/>
      <c r="C25" s="75"/>
      <c r="D25" s="75"/>
    </row>
    <row r="26" spans="1:4" ht="24">
      <c r="A26" s="2" t="s">
        <v>29</v>
      </c>
      <c r="B26" s="9" t="s">
        <v>100</v>
      </c>
      <c r="C26" s="4" t="s">
        <v>2</v>
      </c>
      <c r="D26" s="3" t="s">
        <v>30</v>
      </c>
    </row>
    <row r="27" spans="1:4" ht="136.5" customHeight="1">
      <c r="A27" s="2" t="s">
        <v>31</v>
      </c>
      <c r="B27" s="9" t="s">
        <v>130</v>
      </c>
      <c r="C27" s="4" t="s">
        <v>2</v>
      </c>
      <c r="D27" s="10" t="s">
        <v>32</v>
      </c>
    </row>
    <row r="28" spans="1:4" ht="36">
      <c r="A28" s="2" t="s">
        <v>33</v>
      </c>
      <c r="B28" s="9" t="s">
        <v>101</v>
      </c>
      <c r="C28" s="4" t="s">
        <v>2</v>
      </c>
      <c r="D28" s="10" t="s">
        <v>34</v>
      </c>
    </row>
    <row r="29" spans="1:4" ht="34.5" customHeight="1">
      <c r="A29" s="2" t="s">
        <v>35</v>
      </c>
      <c r="B29" s="9" t="s">
        <v>99</v>
      </c>
      <c r="C29" s="4" t="s">
        <v>2</v>
      </c>
      <c r="D29" s="3" t="s">
        <v>36</v>
      </c>
    </row>
    <row r="30" spans="1:4" ht="82.5" customHeight="1">
      <c r="A30" s="2" t="s">
        <v>37</v>
      </c>
      <c r="B30" s="9" t="s">
        <v>123</v>
      </c>
      <c r="C30" s="4" t="s">
        <v>2</v>
      </c>
      <c r="D30" s="3" t="s">
        <v>38</v>
      </c>
    </row>
    <row r="31" spans="1:4" ht="135.75" customHeight="1">
      <c r="A31" s="2" t="s">
        <v>39</v>
      </c>
      <c r="B31" s="9" t="s">
        <v>131</v>
      </c>
      <c r="C31" s="4" t="s">
        <v>2</v>
      </c>
      <c r="D31" s="3" t="s">
        <v>40</v>
      </c>
    </row>
    <row r="32" ht="12">
      <c r="B32" s="41"/>
    </row>
    <row r="33" spans="1:4" ht="15">
      <c r="A33" s="80" t="s">
        <v>41</v>
      </c>
      <c r="B33" s="80"/>
      <c r="C33" s="80"/>
      <c r="D33" s="80"/>
    </row>
    <row r="35" spans="1:4" ht="15">
      <c r="A35" s="80" t="s">
        <v>42</v>
      </c>
      <c r="B35" s="80"/>
      <c r="C35" s="80"/>
      <c r="D35" s="80"/>
    </row>
    <row r="37" spans="1:4" ht="15">
      <c r="A37" s="80" t="s">
        <v>15</v>
      </c>
      <c r="B37" s="80"/>
      <c r="C37" s="80"/>
      <c r="D37" s="80"/>
    </row>
    <row r="39" spans="1:4" ht="15">
      <c r="A39" s="80" t="s">
        <v>43</v>
      </c>
      <c r="B39" s="80"/>
      <c r="C39" s="80"/>
      <c r="D39" s="80"/>
    </row>
    <row r="41" spans="1:4" ht="15">
      <c r="A41" s="80" t="s">
        <v>44</v>
      </c>
      <c r="B41" s="80"/>
      <c r="C41" s="80"/>
      <c r="D41" s="80"/>
    </row>
    <row r="46" spans="1:4" ht="12">
      <c r="A46" s="11"/>
      <c r="B46" s="7"/>
      <c r="C46" s="7"/>
      <c r="D46" s="12"/>
    </row>
  </sheetData>
  <sheetProtection selectLockedCells="1" selectUnlockedCells="1"/>
  <mergeCells count="19">
    <mergeCell ref="A25:D25"/>
    <mergeCell ref="A33:D33"/>
    <mergeCell ref="A35:D35"/>
    <mergeCell ref="A37:D37"/>
    <mergeCell ref="A39:D39"/>
    <mergeCell ref="A41:D41"/>
    <mergeCell ref="A9:A13"/>
    <mergeCell ref="B9:B13"/>
    <mergeCell ref="D9:D13"/>
    <mergeCell ref="A15:D15"/>
    <mergeCell ref="D16:D20"/>
    <mergeCell ref="A22:D22"/>
    <mergeCell ref="A1:D1"/>
    <mergeCell ref="A3:A5"/>
    <mergeCell ref="B3:B5"/>
    <mergeCell ref="D3:D5"/>
    <mergeCell ref="A6:A8"/>
    <mergeCell ref="B6:B8"/>
    <mergeCell ref="D6:D8"/>
  </mergeCells>
  <dataValidations count="1">
    <dataValidation type="list" allowBlank="1" showErrorMessage="1" sqref="B3:B5">
      <formula1>'Datos Dictamen'!$C$3:$C$5</formula1>
      <formula2>0</formula2>
    </dataValidation>
  </dataValidations>
  <hyperlinks>
    <hyperlink ref="A33" location="Programa de Trabajo!A1" display="Programa de Trabajo"/>
    <hyperlink ref="A35" location="Bienes-Servicios Incluidos !A1" display="Bienes y/o Servicios Incluidos "/>
    <hyperlink ref="A37" location="Capacitación!A1" display="Capacitación"/>
    <hyperlink ref="A39" location="Diagramas o Topologías!A1" display="Diagramas o Topologías"/>
    <hyperlink ref="A41" location="Estudio de Mercado!A1" display="Estudio de Mercado"/>
    <hyperlink ref="B20" r:id="rId1" display="kgarcias@cultura.df.gob.mx"/>
  </hyperlinks>
  <printOptions/>
  <pageMargins left="0.7479166666666667" right="0.7875" top="0.8451388888888889" bottom="0.63125" header="0.5118055555555555" footer="0.5118055555555555"/>
  <pageSetup horizontalDpi="300" verticalDpi="300" orientation="landscape" scale="55"/>
</worksheet>
</file>

<file path=xl/worksheets/sheet2.xml><?xml version="1.0" encoding="utf-8"?>
<worksheet xmlns="http://schemas.openxmlformats.org/spreadsheetml/2006/main" xmlns:r="http://schemas.openxmlformats.org/officeDocument/2006/relationships">
  <dimension ref="A1:F14"/>
  <sheetViews>
    <sheetView zoomScale="125" zoomScaleNormal="125" workbookViewId="0" topLeftCell="A1">
      <selection activeCell="D13" sqref="D13"/>
    </sheetView>
  </sheetViews>
  <sheetFormatPr defaultColWidth="11.57421875" defaultRowHeight="12.75"/>
  <cols>
    <col min="1" max="1" width="4.00390625" style="0" customWidth="1"/>
    <col min="2" max="2" width="58.7109375" style="0" customWidth="1"/>
    <col min="3" max="4" width="30.7109375" style="0" customWidth="1"/>
    <col min="5" max="5" width="20.7109375" style="0" customWidth="1"/>
    <col min="6" max="6" width="13.28125" style="0" customWidth="1"/>
    <col min="7" max="16384" width="11.421875" style="0" customWidth="1"/>
  </cols>
  <sheetData>
    <row r="1" spans="1:6" ht="15">
      <c r="A1" s="75" t="s">
        <v>41</v>
      </c>
      <c r="B1" s="75"/>
      <c r="C1" s="75"/>
      <c r="D1" s="75"/>
      <c r="E1" s="75"/>
      <c r="F1" s="75"/>
    </row>
    <row r="2" spans="1:6" ht="52.5" customHeight="1">
      <c r="A2" s="78" t="s">
        <v>45</v>
      </c>
      <c r="B2" s="78"/>
      <c r="C2" s="78"/>
      <c r="D2" s="78"/>
      <c r="E2" s="78"/>
      <c r="F2" s="78"/>
    </row>
    <row r="3" spans="1:6" ht="12">
      <c r="A3" s="50" t="s">
        <v>46</v>
      </c>
      <c r="B3" s="50" t="s">
        <v>47</v>
      </c>
      <c r="C3" s="50" t="s">
        <v>48</v>
      </c>
      <c r="D3" s="50" t="s">
        <v>49</v>
      </c>
      <c r="E3" s="50" t="s">
        <v>50</v>
      </c>
      <c r="F3" s="50" t="s">
        <v>51</v>
      </c>
    </row>
    <row r="4" spans="1:6" ht="27.75" customHeight="1">
      <c r="A4" s="62">
        <v>1</v>
      </c>
      <c r="B4" s="63" t="s">
        <v>102</v>
      </c>
      <c r="C4" s="63" t="s">
        <v>94</v>
      </c>
      <c r="D4" s="62" t="s">
        <v>135</v>
      </c>
      <c r="E4" s="64" t="s">
        <v>134</v>
      </c>
      <c r="F4" s="57" t="s">
        <v>107</v>
      </c>
    </row>
    <row r="5" spans="1:6" ht="27.75" customHeight="1">
      <c r="A5" s="64">
        <v>2</v>
      </c>
      <c r="B5" s="65" t="s">
        <v>95</v>
      </c>
      <c r="C5" s="65" t="s">
        <v>96</v>
      </c>
      <c r="D5" s="64" t="s">
        <v>134</v>
      </c>
      <c r="E5" s="64" t="s">
        <v>139</v>
      </c>
      <c r="F5" s="57">
        <v>1</v>
      </c>
    </row>
    <row r="6" spans="1:6" ht="31.5" customHeight="1">
      <c r="A6" s="64">
        <v>3</v>
      </c>
      <c r="B6" s="65" t="s">
        <v>103</v>
      </c>
      <c r="C6" s="65" t="s">
        <v>93</v>
      </c>
      <c r="D6" s="64" t="s">
        <v>138</v>
      </c>
      <c r="E6" s="64" t="s">
        <v>104</v>
      </c>
      <c r="F6" s="57">
        <v>2</v>
      </c>
    </row>
    <row r="7" spans="1:6" ht="27.75" customHeight="1">
      <c r="A7" s="64">
        <v>4</v>
      </c>
      <c r="B7" s="65" t="s">
        <v>97</v>
      </c>
      <c r="C7" s="65" t="s">
        <v>136</v>
      </c>
      <c r="D7" s="64" t="s">
        <v>140</v>
      </c>
      <c r="E7" s="64" t="s">
        <v>141</v>
      </c>
      <c r="F7" s="57">
        <v>3</v>
      </c>
    </row>
    <row r="8" spans="1:6" ht="27.75" customHeight="1">
      <c r="A8" s="64">
        <v>5</v>
      </c>
      <c r="B8" s="65" t="s">
        <v>105</v>
      </c>
      <c r="C8" s="65" t="s">
        <v>94</v>
      </c>
      <c r="D8" s="64" t="s">
        <v>142</v>
      </c>
      <c r="E8" s="64" t="s">
        <v>106</v>
      </c>
      <c r="F8" s="57">
        <v>4</v>
      </c>
    </row>
    <row r="9" spans="1:6" ht="27.75" customHeight="1">
      <c r="A9" s="64">
        <v>6</v>
      </c>
      <c r="B9" s="65" t="s">
        <v>98</v>
      </c>
      <c r="C9" s="65" t="s">
        <v>94</v>
      </c>
      <c r="D9" s="74" t="s">
        <v>137</v>
      </c>
      <c r="E9" s="74" t="s">
        <v>137</v>
      </c>
      <c r="F9" s="57">
        <v>5</v>
      </c>
    </row>
    <row r="10" spans="1:6" ht="27.75" customHeight="1">
      <c r="A10" s="58"/>
      <c r="B10" s="59"/>
      <c r="C10" s="58"/>
      <c r="D10" s="60"/>
      <c r="E10" s="61"/>
      <c r="F10" s="53"/>
    </row>
    <row r="11" spans="1:6" ht="27.75" customHeight="1">
      <c r="A11" s="51"/>
      <c r="B11" s="56"/>
      <c r="C11" s="51"/>
      <c r="D11" s="54"/>
      <c r="E11" s="55"/>
      <c r="F11" s="53"/>
    </row>
    <row r="12" spans="1:6" ht="27.75" customHeight="1">
      <c r="A12" s="51"/>
      <c r="B12" s="52"/>
      <c r="C12" s="51"/>
      <c r="D12" s="55"/>
      <c r="E12" s="55"/>
      <c r="F12" s="53"/>
    </row>
    <row r="14" ht="12">
      <c r="B14" s="1"/>
    </row>
  </sheetData>
  <sheetProtection/>
  <mergeCells count="2">
    <mergeCell ref="A1:F1"/>
    <mergeCell ref="A2:F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I32"/>
  <sheetViews>
    <sheetView zoomScale="125" zoomScaleNormal="125" workbookViewId="0" topLeftCell="A1">
      <selection activeCell="G19" sqref="G19"/>
    </sheetView>
  </sheetViews>
  <sheetFormatPr defaultColWidth="11.57421875" defaultRowHeight="12.75"/>
  <cols>
    <col min="1" max="1" width="10.140625" style="0" customWidth="1"/>
    <col min="2" max="2" width="102.7109375" style="0" customWidth="1"/>
    <col min="3" max="3" width="8.8515625" style="0" customWidth="1"/>
    <col min="4" max="4" width="7.7109375" style="0" customWidth="1"/>
    <col min="5" max="5" width="8.421875" style="0" customWidth="1"/>
    <col min="6" max="6" width="11.421875" style="0" customWidth="1"/>
    <col min="7" max="7" width="11.7109375" style="0" customWidth="1"/>
    <col min="8" max="8" width="13.00390625" style="0" customWidth="1"/>
    <col min="9" max="9" width="12.00390625" style="0" bestFit="1" customWidth="1"/>
    <col min="10" max="16384" width="11.421875" style="0" customWidth="1"/>
  </cols>
  <sheetData>
    <row r="1" spans="1:8" ht="15">
      <c r="A1" s="75" t="s">
        <v>52</v>
      </c>
      <c r="B1" s="75"/>
      <c r="C1" s="75"/>
      <c r="D1" s="75"/>
      <c r="E1" s="75"/>
      <c r="F1" s="75"/>
      <c r="G1" s="75"/>
      <c r="H1" s="75"/>
    </row>
    <row r="2" spans="1:8" ht="90" customHeight="1">
      <c r="A2" s="78" t="s">
        <v>53</v>
      </c>
      <c r="B2" s="78"/>
      <c r="C2" s="78"/>
      <c r="D2" s="78"/>
      <c r="E2" s="78"/>
      <c r="F2" s="78"/>
      <c r="G2" s="78"/>
      <c r="H2" s="78"/>
    </row>
    <row r="3" spans="1:8" ht="36">
      <c r="A3" s="2" t="s">
        <v>54</v>
      </c>
      <c r="B3" s="2" t="s">
        <v>33</v>
      </c>
      <c r="C3" s="2" t="s">
        <v>55</v>
      </c>
      <c r="D3" s="2" t="s">
        <v>56</v>
      </c>
      <c r="E3" s="2" t="s">
        <v>57</v>
      </c>
      <c r="F3" s="2" t="s">
        <v>4</v>
      </c>
      <c r="G3" s="2" t="s">
        <v>58</v>
      </c>
      <c r="H3" s="2" t="s">
        <v>59</v>
      </c>
    </row>
    <row r="4" spans="1:8" ht="12">
      <c r="A4" s="45">
        <v>6</v>
      </c>
      <c r="B4" s="66" t="s">
        <v>122</v>
      </c>
      <c r="C4" s="68" t="s">
        <v>88</v>
      </c>
      <c r="D4" s="69"/>
      <c r="E4" s="69"/>
      <c r="F4" s="70" t="s">
        <v>5</v>
      </c>
      <c r="G4" s="47">
        <v>37999</v>
      </c>
      <c r="H4" s="72">
        <f aca="true" t="shared" si="0" ref="H4:H9">G4*A4</f>
        <v>227994</v>
      </c>
    </row>
    <row r="5" spans="1:8" ht="12">
      <c r="A5" s="45">
        <v>1</v>
      </c>
      <c r="B5" s="66" t="s">
        <v>109</v>
      </c>
      <c r="C5" s="68" t="s">
        <v>88</v>
      </c>
      <c r="D5" s="71"/>
      <c r="E5" s="71"/>
      <c r="F5" s="70" t="s">
        <v>5</v>
      </c>
      <c r="G5" s="47">
        <v>104748</v>
      </c>
      <c r="H5" s="72">
        <f t="shared" si="0"/>
        <v>104748</v>
      </c>
    </row>
    <row r="6" spans="1:8" ht="12">
      <c r="A6" s="45">
        <v>1</v>
      </c>
      <c r="B6" s="66" t="s">
        <v>110</v>
      </c>
      <c r="C6" s="68" t="s">
        <v>88</v>
      </c>
      <c r="D6" s="71"/>
      <c r="E6" s="71"/>
      <c r="F6" s="70" t="s">
        <v>5</v>
      </c>
      <c r="G6" s="47">
        <v>36842</v>
      </c>
      <c r="H6" s="72">
        <f t="shared" si="0"/>
        <v>36842</v>
      </c>
    </row>
    <row r="7" spans="1:8" ht="13.5" customHeight="1">
      <c r="A7" s="46">
        <v>1</v>
      </c>
      <c r="B7" s="67" t="s">
        <v>111</v>
      </c>
      <c r="C7" s="68" t="s">
        <v>88</v>
      </c>
      <c r="D7" s="71"/>
      <c r="E7" s="71"/>
      <c r="F7" s="70" t="s">
        <v>5</v>
      </c>
      <c r="G7" s="48">
        <v>122105</v>
      </c>
      <c r="H7" s="72">
        <f t="shared" si="0"/>
        <v>122105</v>
      </c>
    </row>
    <row r="8" spans="1:8" ht="13.5" customHeight="1">
      <c r="A8" s="45">
        <v>1</v>
      </c>
      <c r="B8" s="66" t="s">
        <v>112</v>
      </c>
      <c r="C8" s="68" t="s">
        <v>88</v>
      </c>
      <c r="D8" s="71"/>
      <c r="E8" s="71"/>
      <c r="F8" s="70" t="s">
        <v>5</v>
      </c>
      <c r="G8" s="47">
        <v>465101.67</v>
      </c>
      <c r="H8" s="72">
        <f t="shared" si="0"/>
        <v>465101.67</v>
      </c>
    </row>
    <row r="9" spans="1:8" ht="15.75" customHeight="1">
      <c r="A9" s="49">
        <v>1</v>
      </c>
      <c r="B9" s="66" t="s">
        <v>113</v>
      </c>
      <c r="C9" s="68" t="s">
        <v>88</v>
      </c>
      <c r="D9" s="71"/>
      <c r="E9" s="71"/>
      <c r="F9" s="70" t="s">
        <v>5</v>
      </c>
      <c r="G9" s="47">
        <v>66376</v>
      </c>
      <c r="H9" s="72">
        <f t="shared" si="0"/>
        <v>66376</v>
      </c>
    </row>
    <row r="10" spans="1:8" ht="15.75" customHeight="1">
      <c r="A10" s="49">
        <v>1</v>
      </c>
      <c r="B10" s="66" t="s">
        <v>114</v>
      </c>
      <c r="C10" s="68" t="s">
        <v>88</v>
      </c>
      <c r="D10" s="71"/>
      <c r="E10" s="71"/>
      <c r="F10" s="70" t="s">
        <v>5</v>
      </c>
      <c r="G10" s="47">
        <v>135195</v>
      </c>
      <c r="H10" s="72">
        <f aca="true" t="shared" si="1" ref="H10:H18">G10*A10</f>
        <v>135195</v>
      </c>
    </row>
    <row r="11" spans="1:8" ht="15.75" customHeight="1">
      <c r="A11" s="49">
        <v>1</v>
      </c>
      <c r="B11" s="66" t="s">
        <v>115</v>
      </c>
      <c r="C11" s="68" t="s">
        <v>88</v>
      </c>
      <c r="D11" s="71"/>
      <c r="E11" s="71"/>
      <c r="F11" s="70" t="s">
        <v>5</v>
      </c>
      <c r="G11" s="47">
        <v>104361.72</v>
      </c>
      <c r="H11" s="72">
        <f t="shared" si="1"/>
        <v>104361.72</v>
      </c>
    </row>
    <row r="12" spans="1:8" ht="15.75" customHeight="1">
      <c r="A12" s="49">
        <v>1</v>
      </c>
      <c r="B12" s="66" t="s">
        <v>116</v>
      </c>
      <c r="C12" s="68" t="s">
        <v>88</v>
      </c>
      <c r="D12" s="71"/>
      <c r="E12" s="71"/>
      <c r="F12" s="70" t="s">
        <v>5</v>
      </c>
      <c r="G12" s="47">
        <v>166228</v>
      </c>
      <c r="H12" s="72">
        <f t="shared" si="1"/>
        <v>166228</v>
      </c>
    </row>
    <row r="13" spans="1:8" ht="15.75" customHeight="1">
      <c r="A13" s="49">
        <v>2</v>
      </c>
      <c r="B13" s="66" t="s">
        <v>117</v>
      </c>
      <c r="C13" s="68" t="s">
        <v>88</v>
      </c>
      <c r="D13" s="71"/>
      <c r="E13" s="71"/>
      <c r="F13" s="70" t="s">
        <v>5</v>
      </c>
      <c r="G13" s="47">
        <v>25263</v>
      </c>
      <c r="H13" s="72">
        <f t="shared" si="1"/>
        <v>50526</v>
      </c>
    </row>
    <row r="14" spans="1:8" ht="15.75" customHeight="1">
      <c r="A14" s="49">
        <v>2</v>
      </c>
      <c r="B14" s="66" t="s">
        <v>118</v>
      </c>
      <c r="C14" s="68" t="s">
        <v>88</v>
      </c>
      <c r="D14" s="71"/>
      <c r="E14" s="71"/>
      <c r="F14" s="70" t="s">
        <v>5</v>
      </c>
      <c r="G14" s="47">
        <v>16150</v>
      </c>
      <c r="H14" s="72">
        <f t="shared" si="1"/>
        <v>32300</v>
      </c>
    </row>
    <row r="15" spans="1:8" ht="15.75" customHeight="1">
      <c r="A15" s="49">
        <v>6</v>
      </c>
      <c r="B15" s="66" t="s">
        <v>129</v>
      </c>
      <c r="C15" s="68" t="s">
        <v>88</v>
      </c>
      <c r="D15" s="71"/>
      <c r="E15" s="71"/>
      <c r="F15" s="70" t="s">
        <v>5</v>
      </c>
      <c r="G15" s="47">
        <v>6258</v>
      </c>
      <c r="H15" s="72">
        <f t="shared" si="1"/>
        <v>37548</v>
      </c>
    </row>
    <row r="16" spans="1:8" ht="15.75" customHeight="1">
      <c r="A16" s="49">
        <v>2</v>
      </c>
      <c r="B16" s="66" t="s">
        <v>119</v>
      </c>
      <c r="C16" s="68" t="s">
        <v>88</v>
      </c>
      <c r="D16" s="71"/>
      <c r="E16" s="71"/>
      <c r="F16" s="70" t="s">
        <v>5</v>
      </c>
      <c r="G16" s="47">
        <v>8537</v>
      </c>
      <c r="H16" s="72">
        <f t="shared" si="1"/>
        <v>17074</v>
      </c>
    </row>
    <row r="17" spans="1:8" ht="15.75" customHeight="1">
      <c r="A17" s="49">
        <v>10</v>
      </c>
      <c r="B17" s="66" t="s">
        <v>120</v>
      </c>
      <c r="C17" s="68" t="s">
        <v>88</v>
      </c>
      <c r="D17" s="71"/>
      <c r="E17" s="71"/>
      <c r="F17" s="70" t="s">
        <v>5</v>
      </c>
      <c r="G17" s="47">
        <v>4396</v>
      </c>
      <c r="H17" s="72">
        <f t="shared" si="1"/>
        <v>43960</v>
      </c>
    </row>
    <row r="18" spans="1:9" ht="12">
      <c r="A18" s="4">
        <v>1</v>
      </c>
      <c r="B18" s="66" t="s">
        <v>121</v>
      </c>
      <c r="C18" s="68" t="s">
        <v>88</v>
      </c>
      <c r="D18" s="45"/>
      <c r="E18" s="45"/>
      <c r="F18" s="70" t="s">
        <v>5</v>
      </c>
      <c r="G18" s="47">
        <v>127600</v>
      </c>
      <c r="H18" s="72">
        <f t="shared" si="1"/>
        <v>127600</v>
      </c>
      <c r="I18" s="28"/>
    </row>
    <row r="19" spans="1:9" ht="12">
      <c r="A19" s="4"/>
      <c r="B19" s="13"/>
      <c r="C19" s="66"/>
      <c r="D19" s="45"/>
      <c r="E19" s="45"/>
      <c r="F19" s="45"/>
      <c r="G19" s="4"/>
      <c r="H19" s="4"/>
      <c r="I19" s="28"/>
    </row>
    <row r="20" spans="1:9" ht="12.75" customHeight="1">
      <c r="A20" s="81" t="s">
        <v>82</v>
      </c>
      <c r="B20" s="81"/>
      <c r="C20" s="81"/>
      <c r="D20" s="81"/>
      <c r="E20" s="81"/>
      <c r="F20" s="81"/>
      <c r="G20" s="2" t="s">
        <v>60</v>
      </c>
      <c r="H20" s="27">
        <f>(SUM(H4:H18)*0.16)</f>
        <v>278073.5024</v>
      </c>
      <c r="I20" s="28"/>
    </row>
    <row r="21" spans="1:9" ht="12.75" customHeight="1">
      <c r="A21" s="81" t="s">
        <v>61</v>
      </c>
      <c r="B21" s="81"/>
      <c r="C21" s="81"/>
      <c r="D21" s="81"/>
      <c r="E21" s="81"/>
      <c r="F21" s="81"/>
      <c r="G21" s="2" t="s">
        <v>62</v>
      </c>
      <c r="H21" s="27">
        <v>1986474.12</v>
      </c>
      <c r="I21" s="28"/>
    </row>
    <row r="22" spans="8:9" ht="12">
      <c r="H22" s="28"/>
      <c r="I22" s="28"/>
    </row>
    <row r="23" ht="15">
      <c r="A23" s="38"/>
    </row>
    <row r="24" ht="12">
      <c r="B24" s="39"/>
    </row>
    <row r="25" ht="12.75" customHeight="1">
      <c r="B25" s="39"/>
    </row>
    <row r="26" ht="12">
      <c r="B26" s="39"/>
    </row>
    <row r="27" ht="12">
      <c r="B27" s="39"/>
    </row>
    <row r="28" ht="12">
      <c r="B28" s="39"/>
    </row>
    <row r="29" ht="12">
      <c r="B29" s="39"/>
    </row>
    <row r="30" ht="12">
      <c r="B30" s="39"/>
    </row>
    <row r="31" ht="12">
      <c r="B31" s="39"/>
    </row>
    <row r="32" ht="12">
      <c r="B32" s="39"/>
    </row>
  </sheetData>
  <sheetProtection selectLockedCells="1" selectUnlockedCells="1"/>
  <mergeCells count="4">
    <mergeCell ref="A1:H1"/>
    <mergeCell ref="A2:H2"/>
    <mergeCell ref="A20:F20"/>
    <mergeCell ref="A21:F21"/>
  </mergeCells>
  <printOptions/>
  <pageMargins left="0.7479166666666667" right="0.7479166666666667" top="0.8451388888888889" bottom="0.23125" header="0.5118055555555555" footer="0.5118055555555555"/>
  <pageSetup horizontalDpi="300" verticalDpi="300" orientation="landscape" scale="75"/>
</worksheet>
</file>

<file path=xl/worksheets/sheet4.xml><?xml version="1.0" encoding="utf-8"?>
<worksheet xmlns="http://schemas.openxmlformats.org/spreadsheetml/2006/main" xmlns:r="http://schemas.openxmlformats.org/officeDocument/2006/relationships">
  <dimension ref="A1:H7"/>
  <sheetViews>
    <sheetView workbookViewId="0" topLeftCell="A1">
      <selection activeCell="E51" sqref="E51"/>
    </sheetView>
  </sheetViews>
  <sheetFormatPr defaultColWidth="37.140625" defaultRowHeight="12.75"/>
  <cols>
    <col min="1" max="1" width="7.8515625" style="0" customWidth="1"/>
    <col min="2" max="2" width="33.00390625" style="0" customWidth="1"/>
    <col min="3" max="3" width="32.8515625" style="0" customWidth="1"/>
    <col min="4" max="4" width="31.7109375" style="0" customWidth="1"/>
    <col min="5" max="5" width="32.28125" style="0" customWidth="1"/>
  </cols>
  <sheetData>
    <row r="1" spans="1:8" ht="15">
      <c r="A1" s="75" t="s">
        <v>15</v>
      </c>
      <c r="B1" s="75"/>
      <c r="C1" s="75"/>
      <c r="D1" s="75"/>
      <c r="E1" s="75"/>
      <c r="F1" s="14"/>
      <c r="G1" s="14"/>
      <c r="H1" s="14"/>
    </row>
    <row r="2" spans="1:8" s="16" customFormat="1" ht="34.5" customHeight="1">
      <c r="A2" s="78" t="s">
        <v>63</v>
      </c>
      <c r="B2" s="78"/>
      <c r="C2" s="78"/>
      <c r="D2" s="78"/>
      <c r="E2" s="78"/>
      <c r="F2" s="15"/>
      <c r="G2" s="15"/>
      <c r="H2" s="15"/>
    </row>
    <row r="3" spans="1:5" ht="12.75" customHeight="1">
      <c r="A3" s="6" t="s">
        <v>54</v>
      </c>
      <c r="B3" s="82" t="s">
        <v>1</v>
      </c>
      <c r="C3" s="82"/>
      <c r="D3" s="82"/>
      <c r="E3" s="82"/>
    </row>
    <row r="4" spans="1:5" ht="12.75" customHeight="1">
      <c r="A4" s="37"/>
      <c r="B4" s="29"/>
      <c r="C4" s="30"/>
      <c r="D4" s="30"/>
      <c r="E4" s="31"/>
    </row>
    <row r="5" spans="1:5" ht="12.75" customHeight="1">
      <c r="A5" s="36"/>
      <c r="B5" s="29"/>
      <c r="C5" s="30"/>
      <c r="D5" s="30"/>
      <c r="E5" s="31"/>
    </row>
    <row r="6" ht="12.75" customHeight="1"/>
    <row r="7" ht="12">
      <c r="B7" s="1" t="s">
        <v>92</v>
      </c>
    </row>
  </sheetData>
  <sheetProtection selectLockedCells="1" selectUnlockedCells="1"/>
  <mergeCells count="3">
    <mergeCell ref="A1:E1"/>
    <mergeCell ref="A2:E2"/>
    <mergeCell ref="B3:E3"/>
  </mergeCells>
  <printOptions/>
  <pageMargins left="0.7479166666666667" right="0.7479166666666667" top="0.8451388888888889" bottom="0.8451388888888889" header="0.5118055555555555" footer="0.5118055555555555"/>
  <pageSetup horizontalDpi="300" verticalDpi="300" orientation="landscape" scale="70"/>
</worksheet>
</file>

<file path=xl/worksheets/sheet5.xml><?xml version="1.0" encoding="utf-8"?>
<worksheet xmlns="http://schemas.openxmlformats.org/spreadsheetml/2006/main" xmlns:r="http://schemas.openxmlformats.org/officeDocument/2006/relationships">
  <dimension ref="A1:F25"/>
  <sheetViews>
    <sheetView workbookViewId="0" topLeftCell="A1">
      <selection activeCell="G17" sqref="G17"/>
    </sheetView>
  </sheetViews>
  <sheetFormatPr defaultColWidth="20.140625" defaultRowHeight="12.75"/>
  <sheetData>
    <row r="1" spans="1:6" ht="15">
      <c r="A1" s="75" t="s">
        <v>64</v>
      </c>
      <c r="B1" s="75"/>
      <c r="C1" s="75"/>
      <c r="D1" s="75"/>
      <c r="E1" s="75"/>
      <c r="F1" s="75"/>
    </row>
    <row r="2" spans="1:6" ht="36" customHeight="1">
      <c r="A2" s="78" t="s">
        <v>65</v>
      </c>
      <c r="B2" s="78"/>
      <c r="C2" s="78"/>
      <c r="D2" s="78"/>
      <c r="E2" s="78"/>
      <c r="F2" s="78"/>
    </row>
    <row r="5" ht="12.75">
      <c r="A5" s="1"/>
    </row>
    <row r="15" ht="15">
      <c r="C15" s="32"/>
    </row>
    <row r="17" ht="15">
      <c r="C17" s="32"/>
    </row>
    <row r="19" ht="12.75">
      <c r="C19" s="33"/>
    </row>
    <row r="21" spans="1:6" ht="14.25" customHeight="1">
      <c r="A21" s="17"/>
      <c r="B21" s="14"/>
      <c r="C21" s="14"/>
      <c r="D21" s="14"/>
      <c r="E21" s="14"/>
      <c r="F21" s="14"/>
    </row>
    <row r="23" spans="2:6" ht="15.75" customHeight="1">
      <c r="B23" s="17"/>
      <c r="C23" s="17"/>
      <c r="D23" s="17"/>
      <c r="E23" s="17"/>
      <c r="F23" s="17"/>
    </row>
    <row r="24" ht="12.75">
      <c r="A24" s="18"/>
    </row>
    <row r="25" spans="1:6" ht="12.75">
      <c r="A25" s="16"/>
      <c r="B25" s="16"/>
      <c r="C25" s="16"/>
      <c r="D25" s="16"/>
      <c r="E25" s="16"/>
      <c r="F25" s="16"/>
    </row>
  </sheetData>
  <sheetProtection selectLockedCells="1" selectUnlockedCells="1"/>
  <mergeCells count="2">
    <mergeCell ref="A1:F1"/>
    <mergeCell ref="A2:F2"/>
  </mergeCells>
  <printOptions/>
  <pageMargins left="0.75" right="0.75" top="0.8611111111111112" bottom="0.8611111111111112" header="0.5118055555555555" footer="0.5118055555555555"/>
  <pageSetup horizontalDpi="300" verticalDpi="300" orientation="landscape"/>
  <drawing r:id="rId1"/>
</worksheet>
</file>

<file path=xl/worksheets/sheet6.xml><?xml version="1.0" encoding="utf-8"?>
<worksheet xmlns="http://schemas.openxmlformats.org/spreadsheetml/2006/main" xmlns:r="http://schemas.openxmlformats.org/officeDocument/2006/relationships">
  <dimension ref="A1:F17"/>
  <sheetViews>
    <sheetView zoomScale="150" zoomScaleNormal="150" workbookViewId="0" topLeftCell="A1">
      <selection activeCell="B5" sqref="B5"/>
    </sheetView>
  </sheetViews>
  <sheetFormatPr defaultColWidth="11.57421875" defaultRowHeight="12.75"/>
  <cols>
    <col min="1" max="1" width="20.7109375" style="0" customWidth="1"/>
    <col min="2" max="4" width="30.7109375" style="0" customWidth="1"/>
    <col min="5" max="5" width="30.421875" style="0" customWidth="1"/>
    <col min="6" max="6" width="28.7109375" style="0" customWidth="1"/>
    <col min="7" max="16384" width="11.421875" style="0" customWidth="1"/>
  </cols>
  <sheetData>
    <row r="1" spans="1:6" ht="15">
      <c r="A1" s="83" t="s">
        <v>44</v>
      </c>
      <c r="B1" s="83"/>
      <c r="C1" s="83"/>
      <c r="D1" s="83"/>
      <c r="E1" s="83"/>
      <c r="F1" s="83"/>
    </row>
    <row r="2" spans="1:6" ht="34.5" customHeight="1">
      <c r="A2" s="84" t="s">
        <v>66</v>
      </c>
      <c r="B2" s="84"/>
      <c r="C2" s="84"/>
      <c r="D2" s="84"/>
      <c r="E2" s="84"/>
      <c r="F2" s="84"/>
    </row>
    <row r="3" spans="1:4" ht="49.5" customHeight="1">
      <c r="A3" s="19" t="s">
        <v>67</v>
      </c>
      <c r="B3" s="20" t="s">
        <v>68</v>
      </c>
      <c r="C3" s="20" t="s">
        <v>69</v>
      </c>
      <c r="D3" s="20" t="s">
        <v>70</v>
      </c>
    </row>
    <row r="4" spans="1:4" ht="33.75" customHeight="1">
      <c r="A4" s="3" t="s">
        <v>71</v>
      </c>
      <c r="B4" s="26" t="s">
        <v>124</v>
      </c>
      <c r="C4" s="26" t="s">
        <v>128</v>
      </c>
      <c r="D4" s="26"/>
    </row>
    <row r="5" spans="1:4" ht="12">
      <c r="A5" s="3" t="s">
        <v>72</v>
      </c>
      <c r="B5" s="23" t="s">
        <v>89</v>
      </c>
      <c r="C5" s="23" t="s">
        <v>89</v>
      </c>
      <c r="D5" s="24"/>
    </row>
    <row r="6" spans="1:4" ht="12">
      <c r="A6" s="3" t="s">
        <v>73</v>
      </c>
      <c r="B6" s="23" t="s">
        <v>90</v>
      </c>
      <c r="C6" s="23" t="s">
        <v>90</v>
      </c>
      <c r="D6" s="24"/>
    </row>
    <row r="7" spans="1:4" ht="12">
      <c r="A7" s="21" t="s">
        <v>59</v>
      </c>
      <c r="B7" s="73">
        <v>2010867.55</v>
      </c>
      <c r="C7" s="40">
        <v>2091026.44</v>
      </c>
      <c r="D7" s="25"/>
    </row>
    <row r="8" spans="1:4" ht="12">
      <c r="A8" s="21" t="s">
        <v>74</v>
      </c>
      <c r="B8" s="23" t="s">
        <v>125</v>
      </c>
      <c r="C8" s="23" t="s">
        <v>83</v>
      </c>
      <c r="D8" s="23"/>
    </row>
    <row r="9" spans="1:4" ht="12">
      <c r="A9" s="21" t="s">
        <v>75</v>
      </c>
      <c r="B9" s="23" t="s">
        <v>127</v>
      </c>
      <c r="C9" s="23" t="s">
        <v>127</v>
      </c>
      <c r="D9" s="23"/>
    </row>
    <row r="10" spans="1:4" ht="12">
      <c r="A10" s="21" t="s">
        <v>76</v>
      </c>
      <c r="B10" s="23" t="s">
        <v>91</v>
      </c>
      <c r="C10" s="23" t="s">
        <v>91</v>
      </c>
      <c r="D10" s="23"/>
    </row>
    <row r="11" spans="1:4" ht="12">
      <c r="A11" s="21" t="s">
        <v>77</v>
      </c>
      <c r="B11" s="23" t="s">
        <v>91</v>
      </c>
      <c r="C11" s="23" t="s">
        <v>91</v>
      </c>
      <c r="D11" s="23"/>
    </row>
    <row r="12" spans="1:4" ht="12">
      <c r="A12" s="21" t="s">
        <v>78</v>
      </c>
      <c r="B12" s="23" t="s">
        <v>91</v>
      </c>
      <c r="C12" s="23" t="s">
        <v>91</v>
      </c>
      <c r="D12" s="23"/>
    </row>
    <row r="13" spans="1:4" ht="12">
      <c r="A13" s="21" t="s">
        <v>15</v>
      </c>
      <c r="B13" s="23" t="s">
        <v>91</v>
      </c>
      <c r="C13" s="23" t="s">
        <v>91</v>
      </c>
      <c r="D13" s="23"/>
    </row>
    <row r="14" spans="1:4" ht="12">
      <c r="A14" s="21" t="s">
        <v>79</v>
      </c>
      <c r="B14" s="34"/>
      <c r="C14" s="34"/>
      <c r="D14" s="34"/>
    </row>
    <row r="15" spans="1:4" ht="12">
      <c r="A15" s="21" t="s">
        <v>80</v>
      </c>
      <c r="B15" s="23" t="s">
        <v>126</v>
      </c>
      <c r="C15" s="23" t="s">
        <v>126</v>
      </c>
      <c r="D15" s="23"/>
    </row>
    <row r="16" spans="2:6" ht="12">
      <c r="B16" s="22"/>
      <c r="C16" s="22"/>
      <c r="D16" s="22"/>
      <c r="E16" s="22"/>
      <c r="F16" s="22"/>
    </row>
    <row r="17" spans="2:4" ht="12">
      <c r="B17" s="35"/>
      <c r="C17" s="35"/>
      <c r="D17" s="35"/>
    </row>
  </sheetData>
  <sheetProtection selectLockedCells="1" selectUnlockedCells="1"/>
  <mergeCells count="2">
    <mergeCell ref="A1:F1"/>
    <mergeCell ref="A2:F2"/>
  </mergeCells>
  <printOptions/>
  <pageMargins left="0.7479166666666667" right="0.7479166666666667" top="0.8451388888888889" bottom="0.8451388888888889" header="0.5118055555555555" footer="0.5118055555555555"/>
  <pageSetup horizontalDpi="300" verticalDpi="300" orientation="landscape"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Desarrollo  Informático</cp:lastModifiedBy>
  <cp:lastPrinted>2016-08-30T19:08:48Z</cp:lastPrinted>
  <dcterms:created xsi:type="dcterms:W3CDTF">2012-09-13T17:28:20Z</dcterms:created>
  <dcterms:modified xsi:type="dcterms:W3CDTF">2016-09-22T15:35:28Z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