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H137" i="1" l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<sst xmlns="http://schemas.openxmlformats.org/spreadsheetml/2006/main" count="674" uniqueCount="203">
  <si>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</si>
  <si>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</si>
  <si>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</si>
  <si>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</si>
  <si>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</si>
  <si>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</si>
  <si>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</si>
  <si>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</si>
  <si>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</si>
  <si>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</si>
  <si>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</si>
  <si>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</si>
  <si>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</si>
  <si>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</si>
  <si>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</si>
  <si>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</si>
  <si>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</si>
  <si>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</si>
  <si>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</si>
  <si>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</si>
  <si>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</si>
  <si>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</si>
  <si>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</si>
  <si>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</si>
  <si>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</si>
  <si>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</si>
  <si>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</si>
  <si>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</si>
  <si>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</si>
  <si>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</si>
  <si>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</si>
  <si>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</si>
  <si>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</si>
  <si>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</si>
  <si>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</si>
  <si>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</si>
  <si>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</si>
  <si>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</si>
  <si>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</si>
  <si>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</si>
  <si>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</si>
  <si>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</si>
  <si>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</si>
  <si>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</si>
  <si>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</si>
  <si>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</si>
  <si>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</si>
  <si>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</si>
  <si>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</si>
  <si>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</si>
  <si>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</si>
  <si>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</si>
  <si>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</si>
  <si>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</si>
  <si>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</si>
  <si>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</si>
  <si>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</si>
  <si>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</si>
  <si>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</si>
  <si>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</si>
  <si>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</si>
  <si>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</si>
  <si>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</si>
  <si>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</si>
  <si>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</si>
  <si>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</si>
  <si>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</si>
  <si>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</si>
  <si>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</si>
  <si>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</si>
  <si>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</si>
  <si>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</si>
  <si>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</si>
  <si>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</si>
  <si>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</si>
  <si>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</si>
  <si>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</si>
  <si>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</si>
  <si>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</si>
  <si>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</si>
  <si>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</si>
  <si>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</si>
  <si>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</si>
  <si>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</si>
  <si>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</si>
  <si>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</si>
  <si>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</si>
  <si>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</si>
  <si>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</si>
  <si>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</si>
  <si>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</si>
  <si>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</si>
  <si>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</si>
  <si>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</si>
  <si>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</si>
  <si>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</si>
  <si>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</si>
  <si>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</si>
  <si>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</si>
  <si>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</si>
  <si>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</si>
  <si>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</si>
  <si>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</si>
  <si>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</si>
  <si>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</si>
  <si>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</si>
  <si>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</si>
  <si>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</si>
  <si>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</si>
  <si>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</si>
  <si>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</si>
  <si>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</si>
  <si>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</si>
  <si>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</si>
  <si>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</si>
  <si>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</si>
  <si>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</si>
  <si>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</si>
  <si>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</si>
  <si>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</si>
  <si>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</si>
  <si>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</si>
  <si>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</si>
  <si>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</si>
  <si>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</si>
  <si>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</si>
  <si>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</si>
  <si>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</si>
  <si>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</si>
  <si>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</si>
  <si>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</si>
  <si>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</si>
  <si>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</si>
  <si>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</si>
  <si>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</si>
  <si>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</si>
  <si>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</si>
  <si>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</si>
  <si>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</si>
  <si>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</si>
  <si>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</si>
  <si>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</si>
  <si>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</si>
  <si>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</si>
  <si>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</si>
  <si>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</si>
  <si>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</si>
  <si>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</si>
  <si>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COMODATO---INBA----CUADRO ESPERANZA IRIS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</si>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</sst>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workbookViewId="0">
      <selection activeCell="L105" sqref="L105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idden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hidden="1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1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1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1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1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1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1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1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17">
        <v>1</v>
      </c>
      <c r="G96" s="15"/>
      <c r="H96" s="17"/>
      <c r="I96" s="15" t="s">
        <v>147</v>
      </c>
      <c r="J96" s="16" t="s">
        <v>148</v>
      </c>
      <c r="K96" s="19" t="s">
        <v>149</v>
      </c>
      <c r="L96" s="12"/>
      <c r="M96">
        <f>SUM(F96:I96)</f>
        <v>1</v>
      </c>
    </row>
    <row r="97" spans="1:13" ht="75" hidden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17">
        <v>1</v>
      </c>
      <c r="G97" s="15"/>
      <c r="H97" s="17"/>
      <c r="I97" s="15" t="s">
        <v>71</v>
      </c>
      <c r="J97" s="16" t="s">
        <v>150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151</v>
      </c>
      <c r="K98" s="12" t="s">
        <v>14</v>
      </c>
      <c r="L98" s="12" t="s">
        <v>15</v>
      </c>
      <c r="M98">
        <f>SUM(F98:I98)</f>
        <v>1</v>
      </c>
    </row>
    <row r="99" spans="1:13" ht="90" hidden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152</v>
      </c>
      <c r="K99" s="12" t="s">
        <v>14</v>
      </c>
      <c r="L99" s="12"/>
      <c r="M99">
        <f>SUM(F99:I99)</f>
        <v>1</v>
      </c>
    </row>
    <row r="100" spans="1:13" ht="60" hidden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153</v>
      </c>
      <c r="K100" s="12" t="s">
        <v>14</v>
      </c>
      <c r="L100" s="12" t="s">
        <v>20</v>
      </c>
      <c r="M100">
        <f>SUM(F100:I100)</f>
        <v>1</v>
      </c>
    </row>
    <row r="101" spans="1:13" ht="30" hidden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154</v>
      </c>
      <c r="F101" s="17"/>
      <c r="G101" s="15">
        <v>2</v>
      </c>
      <c r="H101" s="17"/>
      <c r="I101" s="15" t="s">
        <v>18</v>
      </c>
      <c r="J101" s="16" t="s">
        <v>155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156</v>
      </c>
      <c r="K102" s="19" t="s">
        <v>157</v>
      </c>
      <c r="L102" s="12"/>
      <c r="M102">
        <f>SUM(F102:I102)</f>
        <v>2</v>
      </c>
    </row>
    <row r="103" spans="1:13" ht="45" hidden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17">
        <v>1</v>
      </c>
      <c r="G103" s="15"/>
      <c r="H103" s="17"/>
      <c r="I103" s="15" t="s">
        <v>109</v>
      </c>
      <c r="J103" s="16" t="s">
        <v>158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159</v>
      </c>
      <c r="K104" s="12" t="s">
        <v>14</v>
      </c>
      <c r="L104" s="12"/>
      <c r="M104">
        <f>SUM(F104:I104)</f>
        <v>18</v>
      </c>
    </row>
    <row r="105" spans="1:13" ht="30" hidden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160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161</v>
      </c>
      <c r="K106" s="19" t="s">
        <v>162</v>
      </c>
      <c r="L106" s="12"/>
      <c r="M106">
        <f>SUM(F106:I106)</f>
        <v>6</v>
      </c>
    </row>
    <row r="107" spans="1:13" ht="135" hidden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163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164</v>
      </c>
      <c r="K108" s="19" t="s">
        <v>165</v>
      </c>
      <c r="L108" s="12"/>
      <c r="M108">
        <f>SUM(F108:I108)</f>
        <v>1</v>
      </c>
    </row>
    <row r="109" spans="1:13" ht="60" hidden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166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167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168</v>
      </c>
      <c r="K111" s="12" t="s">
        <v>149</v>
      </c>
      <c r="L111" s="12"/>
    </row>
    <row r="112" spans="1:13" ht="60" hidden="1" x14ac:dyDescent="0.25">
      <c r="A112" s="20">
        <v>42535</v>
      </c>
      <c r="B112" s="20">
        <v>42535</v>
      </c>
      <c r="C112" s="11" t="s">
        <v>169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170</v>
      </c>
      <c r="K112" s="12" t="s">
        <v>14</v>
      </c>
      <c r="L112" s="12"/>
    </row>
    <row r="113" spans="1:13" ht="75" hidden="1" x14ac:dyDescent="0.25">
      <c r="A113" s="20">
        <v>42535</v>
      </c>
      <c r="B113" s="20">
        <v>42535</v>
      </c>
      <c r="C113" s="11" t="s">
        <v>171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172</v>
      </c>
      <c r="K113" s="12" t="s">
        <v>14</v>
      </c>
      <c r="L113" s="12"/>
    </row>
    <row r="114" spans="1:13" ht="45" hidden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173</v>
      </c>
      <c r="K114" s="19" t="s">
        <v>174</v>
      </c>
      <c r="L114" s="12"/>
      <c r="M114">
        <f>SUM(F114:I114)</f>
        <v>3</v>
      </c>
    </row>
    <row r="115" spans="1:13" ht="30" hidden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175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176</v>
      </c>
      <c r="K116" s="19" t="s">
        <v>177</v>
      </c>
      <c r="L116" s="12"/>
    </row>
    <row r="117" spans="1:13" ht="30" hidden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178</v>
      </c>
      <c r="K117" s="12" t="s">
        <v>14</v>
      </c>
      <c r="L117" s="12"/>
    </row>
    <row r="118" spans="1:13" ht="45" hidden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179</v>
      </c>
      <c r="K118" s="19" t="s">
        <v>180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181</v>
      </c>
      <c r="K119" s="12" t="s">
        <v>14</v>
      </c>
      <c r="L119" s="12"/>
    </row>
    <row r="120" spans="1:13" ht="30" hidden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182</v>
      </c>
      <c r="J120" s="16" t="s">
        <v>183</v>
      </c>
      <c r="K120" s="12" t="s">
        <v>14</v>
      </c>
      <c r="L120" s="12"/>
    </row>
    <row r="121" spans="1:13" ht="60" hidden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184</v>
      </c>
      <c r="K121" s="12" t="s">
        <v>14</v>
      </c>
      <c r="L121" s="12"/>
    </row>
    <row r="122" spans="1:13" ht="45" hidden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185</v>
      </c>
      <c r="K122" s="12" t="s">
        <v>14</v>
      </c>
      <c r="L122" s="12"/>
    </row>
    <row r="123" spans="1:13" ht="45" hidden="1" x14ac:dyDescent="0.25">
      <c r="A123" s="10">
        <v>42543</v>
      </c>
      <c r="B123" s="10">
        <v>42543</v>
      </c>
      <c r="C123" s="11" t="s">
        <v>186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187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188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189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190</v>
      </c>
      <c r="K125" s="12"/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191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192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190</v>
      </c>
      <c r="K128" s="12" t="s">
        <v>193</v>
      </c>
      <c r="L128" s="12"/>
    </row>
    <row r="129" spans="1:12" ht="30" hidden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194</v>
      </c>
      <c r="K129" s="12" t="s">
        <v>149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195</v>
      </c>
      <c r="K130" s="12" t="s">
        <v>193</v>
      </c>
      <c r="L130" s="12"/>
    </row>
    <row r="131" spans="1:12" ht="30" hidden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196</v>
      </c>
      <c r="J131" s="16" t="s">
        <v>197</v>
      </c>
      <c r="K131" s="12" t="s">
        <v>14</v>
      </c>
      <c r="L131" s="12"/>
    </row>
    <row r="132" spans="1:12" ht="30" hidden="1" x14ac:dyDescent="0.25">
      <c r="A132" s="10">
        <v>42548</v>
      </c>
      <c r="B132" s="10">
        <v>42548</v>
      </c>
      <c r="C132" s="11">
        <v>397</v>
      </c>
      <c r="D132" s="12" t="s">
        <v>198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199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190</v>
      </c>
      <c r="K133" s="12" t="s">
        <v>149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200</v>
      </c>
      <c r="K134" s="12" t="s">
        <v>14</v>
      </c>
      <c r="L134" s="12" t="s">
        <v>15</v>
      </c>
    </row>
    <row r="135" spans="1:12" ht="60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201</v>
      </c>
      <c r="K135" s="12" t="s">
        <v>14</v>
      </c>
      <c r="L135" s="12" t="s">
        <v>15</v>
      </c>
    </row>
    <row r="136" spans="1:12" ht="45" hidden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202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/>
      <c r="G137" s="58"/>
      <c r="H137" s="57">
        <f>SUBTOTAL(9,H4:H136)</f>
        <v>1</v>
      </c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1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ref="A1:M136">
    <filterColumn colId="9">
      <filters>
        <filter val="LICITACIÓN-----SERVICIO DE MANTENIMIENTO MENOR A LOS INMUEBLES: TEATROS, EQUIPAMIENTO Y BODEGA, ESCUELA DE DANZA, CCOY Y FARO TLAHUAC, EDICIFICIO CULTURA-----REVISIÓN DE BASES---SEGUNDA REVISIÓN//---SE REVISAN BASES Y SE ASISTE EL 29 DE JUNIO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2016-07-13T02:40:42Z</dcterms:modified>
</cp:coreProperties>
</file>